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ncci.local\530-人材支援\講習会\R06　講習会\6.11-12月講座\02.広報\"/>
    </mc:Choice>
  </mc:AlternateContent>
  <xr:revisionPtr revIDLastSave="0" documentId="13_ncr:1_{08C8672D-CFA5-4F7E-8CEB-5675DB58A4FA}" xr6:coauthVersionLast="36" xr6:coauthVersionMax="36" xr10:uidLastSave="{00000000-0000-0000-0000-000000000000}"/>
  <bookViews>
    <workbookView xWindow="0" yWindow="0" windowWidth="22305" windowHeight="10575" xr2:uid="{C0FBA59E-6220-40AD-B2F0-7C26E2D05B8B}"/>
  </bookViews>
  <sheets>
    <sheet name="Sheet1" sheetId="1" r:id="rId1"/>
  </sheets>
  <definedNames>
    <definedName name="_xlnm.Print_Area" localSheetId="0">Sheet1!$A$1:$X$26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W22" i="1"/>
  <c r="V22" i="1"/>
  <c r="U22" i="1"/>
  <c r="K24" i="1" s="1"/>
  <c r="N24" i="1" s="1"/>
  <c r="T22" i="1"/>
  <c r="S22" i="1"/>
  <c r="R22" i="1"/>
  <c r="Q22" i="1"/>
  <c r="K23" i="1" s="1"/>
  <c r="P22" i="1"/>
  <c r="O22" i="1"/>
  <c r="N22" i="1"/>
  <c r="M22" i="1"/>
  <c r="L22" i="1"/>
  <c r="N23" i="1" l="1"/>
  <c r="T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福谷 貴代</author>
  </authors>
  <commentList>
    <comment ref="Q5" authorId="0" shapeId="0" xr:uid="{0D5B5B36-96B4-47B1-AF4C-4ED95A93A8F7}">
      <text>
        <r>
          <rPr>
            <b/>
            <sz val="9"/>
            <color indexed="81"/>
            <rFont val="MS P ゴシック"/>
            <family val="3"/>
            <charset val="128"/>
          </rPr>
          <t>会員・非会員のどちらかを選択してください</t>
        </r>
      </text>
    </comment>
  </commentList>
</comments>
</file>

<file path=xl/sharedStrings.xml><?xml version="1.0" encoding="utf-8"?>
<sst xmlns="http://schemas.openxmlformats.org/spreadsheetml/2006/main" count="50" uniqueCount="46">
  <si>
    <t>会社名</t>
    <rPh sb="0" eb="3">
      <t>カイシャメイ</t>
    </rPh>
    <phoneticPr fontId="1"/>
  </si>
  <si>
    <t>所在地</t>
    <rPh sb="0" eb="3">
      <t>ショザイチ</t>
    </rPh>
    <phoneticPr fontId="1"/>
  </si>
  <si>
    <t>申込担当者</t>
    <rPh sb="0" eb="2">
      <t>モウシコミ</t>
    </rPh>
    <rPh sb="2" eb="5">
      <t>タントウシャ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</si>
  <si>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</si>
  <si>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</si>
  <si>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t>TEL</t>
    <phoneticPr fontId="1"/>
  </si>
  <si>
    <t>業種</t>
    <rPh sb="0" eb="2">
      <t>ギョウシュ</t>
    </rPh>
    <phoneticPr fontId="1"/>
  </si>
  <si>
    <t>氏名</t>
    <phoneticPr fontId="1"/>
  </si>
  <si>
    <t>ＦＡＸ　　０５２－２２１－７６２２</t>
    <phoneticPr fontId="1"/>
  </si>
  <si>
    <t>申込日：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</si>
  <si>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</si>
  <si>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</si>
  <si>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</si>
  <si>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※入金後の受講料は中止の場合を除き、返金できませんのでご了承ください。</t>
    <rPh sb="1" eb="3">
      <t>ニュウキン</t>
    </rPh>
    <rPh sb="3" eb="4">
      <t>ゴ</t>
    </rPh>
    <rPh sb="5" eb="8">
      <t>ジュコウリョウ</t>
    </rPh>
    <rPh sb="9" eb="11">
      <t>チュウシ</t>
    </rPh>
    <rPh sb="12" eb="14">
      <t>バアイ</t>
    </rPh>
    <rPh sb="15" eb="16">
      <t>ノゾ</t>
    </rPh>
    <rPh sb="18" eb="20">
      <t>ヘンキン</t>
    </rPh>
    <rPh sb="28" eb="30">
      <t>リョウショウ</t>
    </rPh>
    <phoneticPr fontId="1"/>
  </si>
  <si>
    <t>※ご記入いただいた個人情報は、本講座の実施・運営のため、また講師の参考資料として利用するほか、本商工会議所からの各種連絡・
　情報提供のために利用させていただきます。</t>
    <rPh sb="2" eb="4">
      <t>キニュウ</t>
    </rPh>
    <rPh sb="9" eb="11">
      <t>コジン</t>
    </rPh>
    <rPh sb="11" eb="13">
      <t>ジョウホウ</t>
    </rPh>
    <rPh sb="15" eb="16">
      <t>ホン</t>
    </rPh>
    <rPh sb="16" eb="18">
      <t>コウザ</t>
    </rPh>
    <rPh sb="19" eb="21">
      <t>ジッシ</t>
    </rPh>
    <rPh sb="22" eb="24">
      <t>ウンエイ</t>
    </rPh>
    <rPh sb="30" eb="32">
      <t>コウシ</t>
    </rPh>
    <rPh sb="33" eb="35">
      <t>サンコウ</t>
    </rPh>
    <rPh sb="35" eb="37">
      <t>シリョウ</t>
    </rPh>
    <rPh sb="40" eb="42">
      <t>リヨウ</t>
    </rPh>
    <rPh sb="47" eb="48">
      <t>ホン</t>
    </rPh>
    <rPh sb="48" eb="53">
      <t>ショウコウカイギショ</t>
    </rPh>
    <rPh sb="56" eb="58">
      <t>カクシュ</t>
    </rPh>
    <rPh sb="58" eb="60">
      <t>レンラク</t>
    </rPh>
    <phoneticPr fontId="1"/>
  </si>
  <si>
    <t>12</t>
    <phoneticPr fontId="1"/>
  </si>
  <si>
    <t>11</t>
    <phoneticPr fontId="1"/>
  </si>
  <si>
    <t>10</t>
    <phoneticPr fontId="1"/>
  </si>
  <si>
    <t>9</t>
    <phoneticPr fontId="1"/>
  </si>
  <si>
    <t>8</t>
    <phoneticPr fontId="1"/>
  </si>
  <si>
    <t>7</t>
    <phoneticPr fontId="1"/>
  </si>
  <si>
    <t>6</t>
    <phoneticPr fontId="1"/>
  </si>
  <si>
    <t>5</t>
    <phoneticPr fontId="1"/>
  </si>
  <si>
    <t>4</t>
    <phoneticPr fontId="1"/>
  </si>
  <si>
    <t>3</t>
    <phoneticPr fontId="1"/>
  </si>
  <si>
    <t>2</t>
    <phoneticPr fontId="1"/>
  </si>
  <si>
    <t>1</t>
    <phoneticPr fontId="1"/>
  </si>
  <si>
    <t>役職または所属</t>
    <rPh sb="0" eb="2">
      <t>ヤクショク</t>
    </rPh>
    <rPh sb="5" eb="7">
      <t>ショゾク</t>
    </rPh>
    <phoneticPr fontId="1"/>
  </si>
  <si>
    <t>e-mail
*請求書送信先</t>
    <rPh sb="8" eb="11">
      <t>セイキュウショ</t>
    </rPh>
    <rPh sb="11" eb="13">
      <t>ソウシン</t>
    </rPh>
    <rPh sb="13" eb="14">
      <t>サキ</t>
    </rPh>
    <phoneticPr fontId="1"/>
  </si>
  <si>
    <t>氏　名</t>
    <rPh sb="0" eb="1">
      <t>シ</t>
    </rPh>
    <rPh sb="2" eb="3">
      <t>ナ</t>
    </rPh>
    <phoneticPr fontId="1"/>
  </si>
  <si>
    <r>
      <t>受講希望講座</t>
    </r>
    <r>
      <rPr>
        <sz val="9"/>
        <color theme="1"/>
        <rFont val="BIZ UDゴシック"/>
        <family val="3"/>
        <charset val="128"/>
      </rPr>
      <t>（講座番号に「1」を入れてください）</t>
    </r>
    <rPh sb="0" eb="2">
      <t>ジュコウ</t>
    </rPh>
    <rPh sb="2" eb="4">
      <t>キボウ</t>
    </rPh>
    <rPh sb="4" eb="6">
      <t>コウザ</t>
    </rPh>
    <rPh sb="7" eb="9">
      <t>コウザ</t>
    </rPh>
    <rPh sb="9" eb="11">
      <t>バンゴウ</t>
    </rPh>
    <rPh sb="16" eb="17">
      <t>イ</t>
    </rPh>
    <phoneticPr fontId="1"/>
  </si>
  <si>
    <t>各コース受講者小計</t>
    <phoneticPr fontId="1"/>
  </si>
  <si>
    <t>＝</t>
    <phoneticPr fontId="1"/>
  </si>
  <si>
    <t>円</t>
    <rPh sb="0" eb="1">
      <t>エン</t>
    </rPh>
    <phoneticPr fontId="1"/>
  </si>
  <si>
    <r>
      <t xml:space="preserve">合計
</t>
    </r>
    <r>
      <rPr>
        <sz val="6"/>
        <color theme="1"/>
        <rFont val="BIZ UDゴシック"/>
        <family val="3"/>
        <charset val="128"/>
      </rPr>
      <t>(①+②)</t>
    </r>
    <rPh sb="0" eb="2">
      <t>ゴウケイ</t>
    </rPh>
    <phoneticPr fontId="1"/>
  </si>
  <si>
    <t>★印刷はされません</t>
    <rPh sb="1" eb="3">
      <t>インサツ</t>
    </rPh>
    <phoneticPr fontId="1"/>
  </si>
  <si>
    <t>①16,000円(32,000円)×延べ</t>
    <rPh sb="7" eb="8">
      <t>エン</t>
    </rPh>
    <rPh sb="15" eb="16">
      <t>エン</t>
    </rPh>
    <rPh sb="18" eb="19">
      <t>ノ</t>
    </rPh>
    <phoneticPr fontId="1"/>
  </si>
  <si>
    <t>②19,000円(38,000円)×延べ</t>
    <rPh sb="7" eb="8">
      <t>エン</t>
    </rPh>
    <rPh sb="15" eb="16">
      <t>エン</t>
    </rPh>
    <rPh sb="18" eb="19">
      <t>ノ</t>
    </rPh>
    <phoneticPr fontId="1"/>
  </si>
  <si>
    <t>人</t>
    <rPh sb="0" eb="1">
      <t>ヒト</t>
    </rPh>
    <phoneticPr fontId="1"/>
  </si>
  <si>
    <t>会員種別</t>
    <rPh sb="0" eb="2">
      <t>カイイン</t>
    </rPh>
    <rPh sb="2" eb="4">
      <t>シュベツ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</si>
  <si>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</si>
  <si>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</si>
  <si>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2024年　１１-１２月期研修　FAX申込書</t>
    <rPh sb="4" eb="5">
      <t>ネン</t>
    </rPh>
    <rPh sb="11" eb="13">
      <t>ガツキ</t>
    </rPh>
    <rPh sb="13" eb="15">
      <t>ケンシュウ</t>
    </rPh>
    <rPh sb="19" eb="21">
      <t>モウシコミ</t>
    </rPh>
    <rPh sb="21" eb="22">
      <t>ショ</t>
    </rPh>
    <phoneticPr fontId="1"/>
  </si>
  <si>
    <t>会員：16,000円/非会員32,000円
※№⑩、⑬　会員：19,000円/非会員38,000円</t>
    <rPh sb="0" eb="2">
      <t>カイイン</t>
    </rPh>
    <rPh sb="9" eb="10">
      <t>エン</t>
    </rPh>
    <rPh sb="11" eb="14">
      <t>ヒカイイン</t>
    </rPh>
    <rPh sb="20" eb="21">
      <t>エン</t>
    </rPh>
    <phoneticPr fontId="1"/>
  </si>
  <si>
    <r>
      <rPr>
        <b/>
        <sz val="8"/>
        <color theme="1"/>
        <rFont val="BIZ UDゴシック"/>
        <family val="3"/>
        <charset val="128"/>
      </rPr>
      <t>会員番号</t>
    </r>
    <r>
      <rPr>
        <sz val="6"/>
        <color theme="1"/>
        <rFont val="BIZ UDゴシック"/>
        <family val="3"/>
        <charset val="128"/>
      </rPr>
      <t>(会員事業所の方でわかる場合はご記入下さい）</t>
    </r>
    <rPh sb="0" eb="2">
      <t>カイイン</t>
    </rPh>
    <rPh sb="2" eb="4">
      <t>バンゴウ</t>
    </rPh>
    <rPh sb="5" eb="7">
      <t>カイイン</t>
    </rPh>
    <rPh sb="7" eb="10">
      <t>ジギョウショ</t>
    </rPh>
    <rPh sb="11" eb="12">
      <t>カタ</t>
    </rPh>
    <rPh sb="16" eb="18">
      <t>バアイ</t>
    </rPh>
    <rPh sb="20" eb="22">
      <t>キニュウ</t>
    </rPh>
    <rPh sb="22" eb="23">
      <t>クダ</t>
    </rPh>
    <phoneticPr fontId="1"/>
  </si>
  <si>
    <t xml:space="preserve">〒　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</si>
</sst>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39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center"/>
    </xf>
    <xf numFmtId="176" fontId="3" fillId="0" borderId="75" xfId="0" applyNumberFormat="1" applyFont="1" applyBorder="1" applyAlignment="1" applyProtection="1">
      <alignment horizontal="center" vertical="center"/>
      <protection locked="0"/>
    </xf>
    <xf numFmtId="176" fontId="3" fillId="0" borderId="73" xfId="0" applyNumberFormat="1" applyFont="1" applyBorder="1" applyAlignment="1" applyProtection="1">
      <alignment horizontal="center" vertical="center"/>
      <protection locked="0"/>
    </xf>
    <xf numFmtId="176" fontId="3" fillId="0" borderId="77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71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 applyProtection="1">
      <alignment horizontal="center" vertical="center" wrapText="1"/>
      <protection locked="0"/>
    </xf>
    <xf numFmtId="0" fontId="3" fillId="0" borderId="85" xfId="0" applyFont="1" applyBorder="1" applyAlignment="1" applyProtection="1">
      <alignment horizontal="center" vertical="center" wrapText="1"/>
      <protection locked="0"/>
    </xf>
    <xf numFmtId="0" fontId="3" fillId="0" borderId="84" xfId="0" applyFont="1" applyBorder="1" applyAlignment="1" applyProtection="1">
      <alignment horizontal="distributed" vertical="distributed" wrapText="1"/>
      <protection locked="0"/>
    </xf>
    <xf numFmtId="0" fontId="3" fillId="0" borderId="47" xfId="0" applyFont="1" applyBorder="1" applyAlignment="1" applyProtection="1">
      <alignment horizontal="distributed" vertical="distributed" wrapText="1"/>
      <protection locked="0"/>
    </xf>
    <xf numFmtId="0" fontId="3" fillId="0" borderId="88" xfId="0" applyFont="1" applyBorder="1" applyAlignment="1" applyProtection="1">
      <alignment horizontal="distributed" vertical="distributed" wrapText="1"/>
      <protection locked="0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distributed"/>
    </xf>
    <xf numFmtId="49" fontId="3" fillId="2" borderId="39" xfId="0" applyNumberFormat="1" applyFont="1" applyFill="1" applyBorder="1" applyAlignment="1">
      <alignment horizontal="center" vertical="center" shrinkToFit="1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>
      <alignment vertical="center"/>
    </xf>
    <xf numFmtId="49" fontId="3" fillId="2" borderId="40" xfId="0" applyNumberFormat="1" applyFont="1" applyFill="1" applyBorder="1" applyAlignment="1">
      <alignment horizontal="center" vertical="center" shrinkToFit="1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>
      <alignment vertical="center"/>
    </xf>
    <xf numFmtId="0" fontId="3" fillId="2" borderId="86" xfId="0" applyFont="1" applyFill="1" applyBorder="1" applyAlignment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83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352425</xdr:colOff>
      <xdr:row>3</xdr:row>
      <xdr:rowOff>19050</xdr:rowOff>
    </xdr:from>
    <xdr:to>
      <xdr:col>40</xdr:col>
      <xdr:colOff>142875</xdr:colOff>
      <xdr:row>23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6E6241-8744-448F-9C50-21FAF561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19150"/>
          <a:ext cx="6648450" cy="500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5B65-F4C2-452C-9088-C60AC143412F}">
  <dimension ref="A1:AE27"/>
  <sheetViews>
    <sheetView tabSelected="1" zoomScaleNormal="100" workbookViewId="0">
      <selection activeCell="K16" sqref="K16:K17"/>
    </sheetView>
  </sheetViews>
  <sheetFormatPr defaultRowHeight="25.5" customHeight="1"/>
  <cols>
    <col min="1" max="1" width="5.875" style="1" customWidth="1"/>
    <col min="2" max="2" width="12.25" style="1" customWidth="1"/>
    <col min="3" max="3" width="9.125" style="1" customWidth="1"/>
    <col min="4" max="4" width="5.625" style="1" customWidth="1"/>
    <col min="5" max="24" width="4.625" style="1" customWidth="1"/>
    <col min="25" max="40" width="5.625" style="1" customWidth="1"/>
    <col min="41" max="16384" width="9" style="1"/>
  </cols>
  <sheetData>
    <row r="1" spans="1:26" ht="30" customHeight="1">
      <c r="A1" s="105" t="s">
        <v>42</v>
      </c>
      <c r="B1" s="106"/>
      <c r="C1" s="106"/>
      <c r="D1" s="106"/>
      <c r="E1" s="106"/>
      <c r="F1" s="106"/>
      <c r="G1" s="106"/>
      <c r="H1" s="106"/>
      <c r="I1" s="106"/>
      <c r="J1" s="107"/>
      <c r="L1" s="4" t="s">
        <v>8</v>
      </c>
    </row>
    <row r="2" spans="1:26" ht="7.5" customHeight="1"/>
    <row r="3" spans="1:26" ht="25.5" customHeight="1" thickBot="1">
      <c r="O3" s="3" t="s">
        <v>9</v>
      </c>
      <c r="P3" s="128"/>
      <c r="Q3" s="128"/>
      <c r="R3" s="3" t="s">
        <v>10</v>
      </c>
      <c r="S3" s="65"/>
      <c r="T3" s="65"/>
      <c r="U3" s="2" t="s">
        <v>11</v>
      </c>
      <c r="V3" s="65"/>
      <c r="W3" s="65"/>
      <c r="X3" s="1" t="s">
        <v>12</v>
      </c>
      <c r="Z3" s="1" t="s">
        <v>35</v>
      </c>
    </row>
    <row r="4" spans="1:26" ht="16.5" customHeight="1">
      <c r="A4" s="89" t="s">
        <v>0</v>
      </c>
      <c r="B4" s="90"/>
      <c r="C4" s="93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94"/>
      <c r="Q4" s="149" t="s">
        <v>39</v>
      </c>
      <c r="R4" s="150"/>
      <c r="S4" s="102" t="s">
        <v>44</v>
      </c>
      <c r="T4" s="103"/>
      <c r="U4" s="103"/>
      <c r="V4" s="103"/>
      <c r="W4" s="103"/>
      <c r="X4" s="104"/>
    </row>
    <row r="5" spans="1:26" ht="21.75" customHeight="1">
      <c r="A5" s="91"/>
      <c r="B5" s="92"/>
      <c r="C5" s="9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96"/>
      <c r="Q5" s="97" t="s">
        <v>40</v>
      </c>
      <c r="R5" s="98"/>
      <c r="S5" s="99"/>
      <c r="T5" s="100"/>
      <c r="U5" s="100"/>
      <c r="V5" s="100"/>
      <c r="W5" s="100"/>
      <c r="X5" s="101"/>
    </row>
    <row r="6" spans="1:26" ht="35.25" customHeight="1">
      <c r="A6" s="132" t="s">
        <v>1</v>
      </c>
      <c r="B6" s="133"/>
      <c r="C6" s="117" t="s">
        <v>45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  <c r="Q6" s="114" t="s">
        <v>6</v>
      </c>
      <c r="R6" s="114"/>
      <c r="S6" s="112"/>
      <c r="T6" s="112"/>
      <c r="U6" s="112"/>
      <c r="V6" s="112"/>
      <c r="W6" s="112"/>
      <c r="X6" s="113"/>
    </row>
    <row r="7" spans="1:26" ht="35.25" customHeight="1">
      <c r="A7" s="134" t="s">
        <v>2</v>
      </c>
      <c r="B7" s="135"/>
      <c r="C7" s="8" t="s">
        <v>3</v>
      </c>
      <c r="D7" s="122"/>
      <c r="E7" s="123"/>
      <c r="F7" s="123"/>
      <c r="G7" s="123"/>
      <c r="H7" s="123"/>
      <c r="I7" s="123"/>
      <c r="J7" s="123"/>
      <c r="K7" s="123"/>
      <c r="L7" s="124"/>
      <c r="M7" s="111" t="s">
        <v>7</v>
      </c>
      <c r="N7" s="111"/>
      <c r="O7" s="51"/>
      <c r="P7" s="51"/>
      <c r="Q7" s="51"/>
      <c r="R7" s="51"/>
      <c r="S7" s="51"/>
      <c r="T7" s="51"/>
      <c r="U7" s="51"/>
      <c r="V7" s="51"/>
      <c r="W7" s="51"/>
      <c r="X7" s="33"/>
    </row>
    <row r="8" spans="1:26" ht="17.100000000000001" customHeight="1">
      <c r="A8" s="74" t="s">
        <v>28</v>
      </c>
      <c r="B8" s="75"/>
      <c r="C8" s="62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120"/>
      <c r="Q8" s="58" t="s">
        <v>5</v>
      </c>
      <c r="R8" s="59"/>
      <c r="S8" s="62"/>
      <c r="T8" s="41"/>
      <c r="U8" s="41"/>
      <c r="V8" s="41"/>
      <c r="W8" s="41"/>
      <c r="X8" s="63"/>
    </row>
    <row r="9" spans="1:26" ht="17.100000000000001" customHeight="1" thickBot="1">
      <c r="A9" s="76"/>
      <c r="B9" s="77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121"/>
      <c r="Q9" s="60"/>
      <c r="R9" s="61"/>
      <c r="S9" s="64"/>
      <c r="T9" s="65"/>
      <c r="U9" s="65"/>
      <c r="V9" s="65"/>
      <c r="W9" s="65"/>
      <c r="X9" s="66"/>
    </row>
    <row r="10" spans="1:26" ht="26.25" customHeight="1">
      <c r="A10" s="9"/>
      <c r="B10" s="84" t="s">
        <v>27</v>
      </c>
      <c r="C10" s="84"/>
      <c r="D10" s="84"/>
      <c r="E10" s="85"/>
      <c r="F10" s="78" t="s">
        <v>29</v>
      </c>
      <c r="G10" s="79"/>
      <c r="H10" s="79"/>
      <c r="I10" s="79"/>
      <c r="J10" s="80"/>
      <c r="K10" s="56" t="s">
        <v>4</v>
      </c>
      <c r="L10" s="129" t="s">
        <v>30</v>
      </c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</row>
    <row r="11" spans="1:26" ht="15.75" customHeight="1" thickBot="1">
      <c r="A11" s="10"/>
      <c r="B11" s="86"/>
      <c r="C11" s="86"/>
      <c r="D11" s="86"/>
      <c r="E11" s="87"/>
      <c r="F11" s="81"/>
      <c r="G11" s="82"/>
      <c r="H11" s="82"/>
      <c r="I11" s="82"/>
      <c r="J11" s="83"/>
      <c r="K11" s="57"/>
      <c r="L11" s="11" t="s">
        <v>26</v>
      </c>
      <c r="M11" s="12" t="s">
        <v>25</v>
      </c>
      <c r="N11" s="12" t="s">
        <v>24</v>
      </c>
      <c r="O11" s="136" t="s">
        <v>23</v>
      </c>
      <c r="P11" s="136" t="s">
        <v>22</v>
      </c>
      <c r="Q11" s="136" t="s">
        <v>21</v>
      </c>
      <c r="R11" s="136" t="s">
        <v>20</v>
      </c>
      <c r="S11" s="136" t="s">
        <v>19</v>
      </c>
      <c r="T11" s="136" t="s">
        <v>18</v>
      </c>
      <c r="U11" s="139" t="s">
        <v>17</v>
      </c>
      <c r="V11" s="136" t="s">
        <v>16</v>
      </c>
      <c r="W11" s="136" t="s">
        <v>15</v>
      </c>
      <c r="X11" s="144">
        <v>13</v>
      </c>
    </row>
    <row r="12" spans="1:26" ht="14.25" customHeight="1">
      <c r="A12" s="88">
        <v>1</v>
      </c>
      <c r="B12" s="70"/>
      <c r="C12" s="71"/>
      <c r="D12" s="71"/>
      <c r="E12" s="72"/>
      <c r="F12" s="67"/>
      <c r="G12" s="68"/>
      <c r="H12" s="68"/>
      <c r="I12" s="68"/>
      <c r="J12" s="69"/>
      <c r="K12" s="73"/>
      <c r="L12" s="54"/>
      <c r="M12" s="55"/>
      <c r="N12" s="55"/>
      <c r="O12" s="55"/>
      <c r="P12" s="55"/>
      <c r="Q12" s="55"/>
      <c r="R12" s="55"/>
      <c r="S12" s="55"/>
      <c r="T12" s="55"/>
      <c r="U12" s="140"/>
      <c r="V12" s="55"/>
      <c r="W12" s="55"/>
      <c r="X12" s="145"/>
    </row>
    <row r="13" spans="1:26" ht="21" customHeight="1">
      <c r="A13" s="53"/>
      <c r="B13" s="43"/>
      <c r="C13" s="44"/>
      <c r="D13" s="44"/>
      <c r="E13" s="45"/>
      <c r="F13" s="37"/>
      <c r="G13" s="38"/>
      <c r="H13" s="38"/>
      <c r="I13" s="38"/>
      <c r="J13" s="39"/>
      <c r="K13" s="47"/>
      <c r="L13" s="49"/>
      <c r="M13" s="51"/>
      <c r="N13" s="51"/>
      <c r="O13" s="51"/>
      <c r="P13" s="51"/>
      <c r="Q13" s="51"/>
      <c r="R13" s="51"/>
      <c r="S13" s="51"/>
      <c r="T13" s="51"/>
      <c r="U13" s="141"/>
      <c r="V13" s="51"/>
      <c r="W13" s="51"/>
      <c r="X13" s="146"/>
    </row>
    <row r="14" spans="1:26" ht="14.1" customHeight="1">
      <c r="A14" s="52">
        <v>2</v>
      </c>
      <c r="B14" s="40"/>
      <c r="C14" s="41"/>
      <c r="D14" s="41"/>
      <c r="E14" s="42"/>
      <c r="F14" s="34"/>
      <c r="G14" s="35"/>
      <c r="H14" s="35"/>
      <c r="I14" s="35"/>
      <c r="J14" s="36"/>
      <c r="K14" s="46"/>
      <c r="L14" s="48"/>
      <c r="M14" s="50"/>
      <c r="N14" s="50"/>
      <c r="O14" s="50"/>
      <c r="P14" s="50"/>
      <c r="Q14" s="50"/>
      <c r="R14" s="50"/>
      <c r="S14" s="50"/>
      <c r="T14" s="50"/>
      <c r="U14" s="142"/>
      <c r="V14" s="50"/>
      <c r="W14" s="50"/>
      <c r="X14" s="147"/>
    </row>
    <row r="15" spans="1:26" ht="21" customHeight="1">
      <c r="A15" s="53"/>
      <c r="B15" s="43"/>
      <c r="C15" s="44"/>
      <c r="D15" s="44"/>
      <c r="E15" s="45"/>
      <c r="F15" s="37"/>
      <c r="G15" s="38"/>
      <c r="H15" s="38"/>
      <c r="I15" s="38"/>
      <c r="J15" s="39"/>
      <c r="K15" s="47"/>
      <c r="L15" s="49"/>
      <c r="M15" s="51"/>
      <c r="N15" s="51"/>
      <c r="O15" s="51"/>
      <c r="P15" s="51"/>
      <c r="Q15" s="51"/>
      <c r="R15" s="51"/>
      <c r="S15" s="51"/>
      <c r="T15" s="51"/>
      <c r="U15" s="141"/>
      <c r="V15" s="51"/>
      <c r="W15" s="51"/>
      <c r="X15" s="146"/>
    </row>
    <row r="16" spans="1:26" ht="14.1" customHeight="1">
      <c r="A16" s="52">
        <v>3</v>
      </c>
      <c r="B16" s="40"/>
      <c r="C16" s="41"/>
      <c r="D16" s="41"/>
      <c r="E16" s="42"/>
      <c r="F16" s="34"/>
      <c r="G16" s="35"/>
      <c r="H16" s="35"/>
      <c r="I16" s="35"/>
      <c r="J16" s="36"/>
      <c r="K16" s="46"/>
      <c r="L16" s="48"/>
      <c r="M16" s="50"/>
      <c r="N16" s="50"/>
      <c r="O16" s="50"/>
      <c r="P16" s="50"/>
      <c r="Q16" s="50"/>
      <c r="R16" s="50"/>
      <c r="S16" s="50"/>
      <c r="T16" s="50"/>
      <c r="U16" s="142"/>
      <c r="V16" s="50"/>
      <c r="W16" s="50"/>
      <c r="X16" s="147"/>
    </row>
    <row r="17" spans="1:31" ht="21" customHeight="1">
      <c r="A17" s="53"/>
      <c r="B17" s="43"/>
      <c r="C17" s="44"/>
      <c r="D17" s="44"/>
      <c r="E17" s="45"/>
      <c r="F17" s="37"/>
      <c r="G17" s="38"/>
      <c r="H17" s="38"/>
      <c r="I17" s="38"/>
      <c r="J17" s="39"/>
      <c r="K17" s="47"/>
      <c r="L17" s="49"/>
      <c r="M17" s="51"/>
      <c r="N17" s="51"/>
      <c r="O17" s="51"/>
      <c r="P17" s="51"/>
      <c r="Q17" s="51"/>
      <c r="R17" s="51"/>
      <c r="S17" s="51"/>
      <c r="T17" s="51"/>
      <c r="U17" s="141"/>
      <c r="V17" s="51"/>
      <c r="W17" s="51"/>
      <c r="X17" s="146"/>
    </row>
    <row r="18" spans="1:31" ht="14.1" customHeight="1">
      <c r="A18" s="52">
        <v>4</v>
      </c>
      <c r="B18" s="40"/>
      <c r="C18" s="41"/>
      <c r="D18" s="41"/>
      <c r="E18" s="42"/>
      <c r="F18" s="34"/>
      <c r="G18" s="35"/>
      <c r="H18" s="35"/>
      <c r="I18" s="35"/>
      <c r="J18" s="36"/>
      <c r="K18" s="46"/>
      <c r="L18" s="48"/>
      <c r="M18" s="50"/>
      <c r="N18" s="50"/>
      <c r="O18" s="50"/>
      <c r="P18" s="50"/>
      <c r="Q18" s="50"/>
      <c r="R18" s="50"/>
      <c r="S18" s="50"/>
      <c r="T18" s="50"/>
      <c r="U18" s="142"/>
      <c r="V18" s="50"/>
      <c r="W18" s="50"/>
      <c r="X18" s="147"/>
    </row>
    <row r="19" spans="1:31" ht="21" customHeight="1">
      <c r="A19" s="53"/>
      <c r="B19" s="43"/>
      <c r="C19" s="44"/>
      <c r="D19" s="44"/>
      <c r="E19" s="45"/>
      <c r="F19" s="37"/>
      <c r="G19" s="38"/>
      <c r="H19" s="38"/>
      <c r="I19" s="38"/>
      <c r="J19" s="39"/>
      <c r="K19" s="47"/>
      <c r="L19" s="49"/>
      <c r="M19" s="51"/>
      <c r="N19" s="51"/>
      <c r="O19" s="51"/>
      <c r="P19" s="51"/>
      <c r="Q19" s="51"/>
      <c r="R19" s="51"/>
      <c r="S19" s="51"/>
      <c r="T19" s="51"/>
      <c r="U19" s="141"/>
      <c r="V19" s="51"/>
      <c r="W19" s="51"/>
      <c r="X19" s="146"/>
    </row>
    <row r="20" spans="1:31" ht="14.1" customHeight="1">
      <c r="A20" s="52">
        <v>5</v>
      </c>
      <c r="B20" s="40"/>
      <c r="C20" s="41"/>
      <c r="D20" s="41"/>
      <c r="E20" s="42"/>
      <c r="F20" s="34"/>
      <c r="G20" s="35"/>
      <c r="H20" s="35"/>
      <c r="I20" s="35"/>
      <c r="J20" s="36"/>
      <c r="K20" s="46"/>
      <c r="L20" s="48"/>
      <c r="M20" s="50"/>
      <c r="N20" s="50"/>
      <c r="O20" s="50"/>
      <c r="P20" s="50"/>
      <c r="Q20" s="50"/>
      <c r="R20" s="50"/>
      <c r="S20" s="50"/>
      <c r="T20" s="50"/>
      <c r="U20" s="142"/>
      <c r="V20" s="50"/>
      <c r="W20" s="50"/>
      <c r="X20" s="147"/>
    </row>
    <row r="21" spans="1:31" ht="21" customHeight="1" thickBot="1">
      <c r="A21" s="53"/>
      <c r="B21" s="43"/>
      <c r="C21" s="44"/>
      <c r="D21" s="44"/>
      <c r="E21" s="45"/>
      <c r="F21" s="37"/>
      <c r="G21" s="38"/>
      <c r="H21" s="38"/>
      <c r="I21" s="38"/>
      <c r="J21" s="39"/>
      <c r="K21" s="47"/>
      <c r="L21" s="49"/>
      <c r="M21" s="51"/>
      <c r="N21" s="51"/>
      <c r="O21" s="51"/>
      <c r="P21" s="51"/>
      <c r="Q21" s="51"/>
      <c r="R21" s="51"/>
      <c r="S21" s="51"/>
      <c r="T21" s="51"/>
      <c r="U21" s="141"/>
      <c r="V21" s="51"/>
      <c r="W21" s="51"/>
      <c r="X21" s="146"/>
    </row>
    <row r="22" spans="1:31" ht="18" customHeight="1" thickTop="1">
      <c r="A22" s="108"/>
      <c r="B22" s="109"/>
      <c r="C22" s="109"/>
      <c r="D22" s="110"/>
      <c r="E22" s="125" t="s">
        <v>31</v>
      </c>
      <c r="F22" s="126"/>
      <c r="G22" s="126"/>
      <c r="H22" s="126"/>
      <c r="I22" s="126"/>
      <c r="J22" s="126"/>
      <c r="K22" s="127"/>
      <c r="L22" s="5">
        <f>SUM(L12:L21)</f>
        <v>0</v>
      </c>
      <c r="M22" s="6">
        <f t="shared" ref="M22:X22" si="0">SUM(M12:M21)</f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143">
        <f t="shared" si="0"/>
        <v>0</v>
      </c>
      <c r="V22" s="6">
        <f t="shared" si="0"/>
        <v>0</v>
      </c>
      <c r="W22" s="6">
        <f t="shared" si="0"/>
        <v>0</v>
      </c>
      <c r="X22" s="148">
        <f t="shared" si="0"/>
        <v>0</v>
      </c>
    </row>
    <row r="23" spans="1:31" ht="17.100000000000001" customHeight="1">
      <c r="A23" s="25" t="s">
        <v>43</v>
      </c>
      <c r="B23" s="26"/>
      <c r="C23" s="26"/>
      <c r="D23" s="26"/>
      <c r="E23" s="27"/>
      <c r="F23" s="16" t="s">
        <v>36</v>
      </c>
      <c r="G23" s="13"/>
      <c r="H23" s="13"/>
      <c r="I23" s="13"/>
      <c r="J23" s="13"/>
      <c r="K23" s="137">
        <f>SUMIF(L22:T22, "&gt;=1")+ SUMIF(V22:W22, "&gt;=1")</f>
        <v>0</v>
      </c>
      <c r="L23" s="13" t="s">
        <v>38</v>
      </c>
      <c r="M23" s="13" t="s">
        <v>32</v>
      </c>
      <c r="N23" s="23">
        <f>IF(Q5="会員",K23*AC26,K23*AC27)</f>
        <v>0</v>
      </c>
      <c r="O23" s="23"/>
      <c r="P23" s="23"/>
      <c r="Q23" s="23"/>
      <c r="R23" s="13" t="s">
        <v>33</v>
      </c>
      <c r="S23" s="31" t="s">
        <v>34</v>
      </c>
      <c r="T23" s="17">
        <f>SUM(N23:Q24)</f>
        <v>0</v>
      </c>
      <c r="U23" s="18"/>
      <c r="V23" s="18"/>
      <c r="W23" s="18"/>
      <c r="X23" s="19"/>
    </row>
    <row r="24" spans="1:31" ht="17.100000000000001" customHeight="1" thickBot="1">
      <c r="A24" s="28"/>
      <c r="B24" s="29"/>
      <c r="C24" s="29"/>
      <c r="D24" s="29"/>
      <c r="E24" s="30"/>
      <c r="F24" s="7" t="s">
        <v>37</v>
      </c>
      <c r="G24" s="7"/>
      <c r="H24" s="7"/>
      <c r="I24" s="14"/>
      <c r="J24" s="14"/>
      <c r="K24" s="138">
        <f>SUMIF(U22, "&gt;=1")  + SUMIF(X22, "&gt;=1")</f>
        <v>0</v>
      </c>
      <c r="L24" s="15" t="s">
        <v>38</v>
      </c>
      <c r="M24" s="14" t="s">
        <v>32</v>
      </c>
      <c r="N24" s="24">
        <f>IF(Q5="会員",K24*AE26,K24*AE27)</f>
        <v>0</v>
      </c>
      <c r="O24" s="24"/>
      <c r="P24" s="24"/>
      <c r="Q24" s="24"/>
      <c r="R24" s="14" t="s">
        <v>33</v>
      </c>
      <c r="S24" s="32"/>
      <c r="T24" s="20"/>
      <c r="U24" s="21"/>
      <c r="V24" s="21"/>
      <c r="W24" s="21"/>
      <c r="X24" s="22"/>
    </row>
    <row r="25" spans="1:31" ht="15" customHeight="1">
      <c r="A25" s="115" t="s">
        <v>13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spans="1:31" ht="24.75" customHeight="1">
      <c r="A26" s="116" t="s">
        <v>14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AB26" s="1" t="s">
        <v>40</v>
      </c>
      <c r="AC26" s="1">
        <v>16000</v>
      </c>
      <c r="AE26" s="1">
        <v>19000</v>
      </c>
    </row>
    <row r="27" spans="1:31" ht="25.5" customHeight="1">
      <c r="AB27" s="3" t="s">
        <v>41</v>
      </c>
      <c r="AC27" s="1">
        <v>32000</v>
      </c>
      <c r="AE27" s="1">
        <v>38000</v>
      </c>
    </row>
  </sheetData>
  <mergeCells count="124">
    <mergeCell ref="A26:X26"/>
    <mergeCell ref="C6:P6"/>
    <mergeCell ref="C8:P9"/>
    <mergeCell ref="D7:L7"/>
    <mergeCell ref="E22:K22"/>
    <mergeCell ref="P3:Q3"/>
    <mergeCell ref="S3:T3"/>
    <mergeCell ref="V3:W3"/>
    <mergeCell ref="A16:A17"/>
    <mergeCell ref="A18:A19"/>
    <mergeCell ref="A20:A21"/>
    <mergeCell ref="B14:E15"/>
    <mergeCell ref="L10:X10"/>
    <mergeCell ref="A6:B6"/>
    <mergeCell ref="A7:B7"/>
    <mergeCell ref="S5:X5"/>
    <mergeCell ref="S4:X4"/>
    <mergeCell ref="A1:J1"/>
    <mergeCell ref="A22:D22"/>
    <mergeCell ref="M7:N7"/>
    <mergeCell ref="S6:X6"/>
    <mergeCell ref="O7:X7"/>
    <mergeCell ref="Q6:R6"/>
    <mergeCell ref="A25:X25"/>
    <mergeCell ref="B12:E13"/>
    <mergeCell ref="K12:K13"/>
    <mergeCell ref="A8:B9"/>
    <mergeCell ref="F10:J11"/>
    <mergeCell ref="B10:E11"/>
    <mergeCell ref="A12:A13"/>
    <mergeCell ref="A4:B5"/>
    <mergeCell ref="C4:P5"/>
    <mergeCell ref="Q5:R5"/>
    <mergeCell ref="P14:P15"/>
    <mergeCell ref="Q14:Q15"/>
    <mergeCell ref="R14:R15"/>
    <mergeCell ref="S14:S15"/>
    <mergeCell ref="K10:K11"/>
    <mergeCell ref="Q8:R9"/>
    <mergeCell ref="S8:X9"/>
    <mergeCell ref="F12:J12"/>
    <mergeCell ref="F13:J13"/>
    <mergeCell ref="O16:O17"/>
    <mergeCell ref="P16:P17"/>
    <mergeCell ref="Q16:Q17"/>
    <mergeCell ref="R16:R17"/>
    <mergeCell ref="A14:A15"/>
    <mergeCell ref="L12:L13"/>
    <mergeCell ref="X12:X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K14:K15"/>
    <mergeCell ref="L14:L15"/>
    <mergeCell ref="X14:X15"/>
    <mergeCell ref="M14:M15"/>
    <mergeCell ref="N14:N15"/>
    <mergeCell ref="O14:O15"/>
    <mergeCell ref="S20:S21"/>
    <mergeCell ref="T20:T21"/>
    <mergeCell ref="U20:U21"/>
    <mergeCell ref="V20:V21"/>
    <mergeCell ref="W20:W21"/>
    <mergeCell ref="T14:T15"/>
    <mergeCell ref="U14:U15"/>
    <mergeCell ref="V14:V15"/>
    <mergeCell ref="W14:W15"/>
    <mergeCell ref="W16:W17"/>
    <mergeCell ref="X16:X17"/>
    <mergeCell ref="B18:E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S16:S17"/>
    <mergeCell ref="T16:T17"/>
    <mergeCell ref="U16:U17"/>
    <mergeCell ref="V16:V17"/>
    <mergeCell ref="B16:E17"/>
    <mergeCell ref="K16:K17"/>
    <mergeCell ref="L16:L17"/>
    <mergeCell ref="M16:M17"/>
    <mergeCell ref="N16:N17"/>
    <mergeCell ref="T23:X24"/>
    <mergeCell ref="N23:Q23"/>
    <mergeCell ref="N24:Q24"/>
    <mergeCell ref="A23:E24"/>
    <mergeCell ref="S23:S24"/>
    <mergeCell ref="X20:X21"/>
    <mergeCell ref="F14:J14"/>
    <mergeCell ref="F15:J15"/>
    <mergeCell ref="F16:J16"/>
    <mergeCell ref="F17:J17"/>
    <mergeCell ref="F18:J18"/>
    <mergeCell ref="F19:J19"/>
    <mergeCell ref="F20:J20"/>
    <mergeCell ref="F21:J21"/>
    <mergeCell ref="X18:X19"/>
    <mergeCell ref="B20:E21"/>
    <mergeCell ref="K20:K21"/>
    <mergeCell ref="L20:L21"/>
    <mergeCell ref="M20:M21"/>
    <mergeCell ref="N20:N21"/>
    <mergeCell ref="O20:O21"/>
    <mergeCell ref="P20:P21"/>
    <mergeCell ref="Q20:Q21"/>
    <mergeCell ref="R20:R21"/>
  </mergeCells>
  <phoneticPr fontId="1"/>
  <dataValidations count="4">
    <dataValidation imeMode="off" allowBlank="1" showInputMessage="1" showErrorMessage="1" sqref="K12:X21 N23:Q24 S3:T3 V3:W3" xr:uid="{3F89A18E-E2E4-4692-8DDD-E20496313E63}"/>
    <dataValidation imeMode="hiragana" allowBlank="1" showInputMessage="1" showErrorMessage="1" sqref="B12:J21" xr:uid="{0F502177-8B6E-427D-97E8-1D764157E572}"/>
    <dataValidation imeMode="on" allowBlank="1" showInputMessage="1" showErrorMessage="1" sqref="D6:P9 C6:C9 C4 W6:X9 R6:U9 Q6:Q9 Q4 V6:V9" xr:uid="{4366996F-7FC8-47BB-AF28-0626BF97C5BE}"/>
    <dataValidation type="list" imeMode="on" allowBlank="1" showInputMessage="1" showErrorMessage="1" sqref="Q5:R5" xr:uid="{97C3F23A-778A-4997-A6E7-EA36BE13C8A3}">
      <formula1>$AB$26:$AB$27</formula1>
    </dataValidation>
  </dataValidations>
  <printOptions horizontalCentered="1"/>
  <pageMargins left="0.19685039370078741" right="0.19685039370078741" top="0.55118110236220474" bottom="0.35433070866141736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福谷 貴代</dc:creator>
  <cp:lastModifiedBy>福谷 貴代</cp:lastModifiedBy>
  <cp:lastPrinted>2024-06-26T05:19:34Z</cp:lastPrinted>
  <dcterms:created xsi:type="dcterms:W3CDTF">2023-11-16T01:49:17Z</dcterms:created>
  <dcterms:modified xsi:type="dcterms:W3CDTF">2024-06-26T05:22:20Z</dcterms:modified>
</cp:coreProperties>
</file>